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O 303 CUENTA PUBLICA 2021 TITULO V EXCEL\"/>
    </mc:Choice>
  </mc:AlternateContent>
  <xr:revisionPtr revIDLastSave="0" documentId="13_ncr:1_{BC4541E8-3347-444F-BCF5-400EC227F700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0325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E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<sst xmlns="http://schemas.openxmlformats.org/spreadsheetml/2006/main" count="45" uniqueCount="37">
  <si>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</si>
  <si>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</si>
  <si>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</si>
  <si>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</si>
  <si>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</si>
  <si>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</si>
  <si>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</si>
  <si>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</si>
  <si>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</si>
  <si>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</si>
  <si>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</si>
  <si>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</si>
  <si>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</si>
  <si>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</si>
  <si>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</si>
  <si>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</si>
  <si>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</si>
  <si>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</si>
  <si>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</si>
  <si>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</si>
  <si>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</si>
  <si>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</si>
  <si>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</si>
  <si>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</si>
  <si>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</si>
  <si>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</si>
  <si>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</si>
  <si>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</si>
  <si>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</si>
  <si>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</si>
  <si>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</si>
  <si>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</si>
  <si>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</si>
  <si>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</si>
  <si>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</si>
  <si>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</si>
  <si>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 Felipe
Flujo de Fondos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</si>
</sst>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409525339.17999995</v>
      </c>
      <c r="D3" s="3">
        <f t="shared" ref="D3:E3" si="0">SUM(D4:D13)</f>
        <v>504287996.62</v>
      </c>
      <c r="E3" s="4">
        <f t="shared" si="0"/>
        <v>504235289.67000002</v>
      </c>
    </row>
    <row r="4" spans="1:5" x14ac:dyDescent="0.2">
      <c r="A4" s="5"/>
      <c r="B4" s="14" t="s">
        <v>1</v>
      </c>
      <c r="C4" s="6">
        <v>19587424.489999998</v>
      </c>
      <c r="D4" s="6">
        <v>24078593.66</v>
      </c>
      <c r="E4" s="7">
        <v>24078593.66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4384837.59</v>
      </c>
      <c r="D7" s="6">
        <v>6031907.9199999999</v>
      </c>
      <c r="E7" s="7">
        <v>6031907.9199999999</v>
      </c>
    </row>
    <row r="8" spans="1:5" x14ac:dyDescent="0.2">
      <c r="A8" s="5"/>
      <c r="B8" s="14" t="s">
        <v>5</v>
      </c>
      <c r="C8" s="6">
        <v>5750600</v>
      </c>
      <c r="D8" s="6">
        <v>4540908.6100000003</v>
      </c>
      <c r="E8" s="7">
        <v>4540908.6100000003</v>
      </c>
    </row>
    <row r="9" spans="1:5" x14ac:dyDescent="0.2">
      <c r="A9" s="5"/>
      <c r="B9" s="14" t="s">
        <v>6</v>
      </c>
      <c r="C9" s="6">
        <v>1927280.89</v>
      </c>
      <c r="D9" s="6">
        <v>2334329.06</v>
      </c>
      <c r="E9" s="7">
        <v>2334329.06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327875196.20999998</v>
      </c>
      <c r="D11" s="6">
        <v>382297795.25999999</v>
      </c>
      <c r="E11" s="7">
        <v>382245088.31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50000000</v>
      </c>
      <c r="D13" s="6">
        <v>85004462.109999999</v>
      </c>
      <c r="E13" s="7">
        <v>85004462.109999999</v>
      </c>
    </row>
    <row r="14" spans="1:5" x14ac:dyDescent="0.2">
      <c r="A14" s="18" t="s">
        <v>11</v>
      </c>
      <c r="B14" s="2"/>
      <c r="C14" s="9">
        <f>SUM(C15:C23)</f>
        <v>409525339.18000001</v>
      </c>
      <c r="D14" s="9">
        <f t="shared" ref="D14:E14" si="1">SUM(D15:D23)</f>
        <v>462651366.04999995</v>
      </c>
      <c r="E14" s="10">
        <f t="shared" si="1"/>
        <v>460728113.56999999</v>
      </c>
    </row>
    <row r="15" spans="1:5" x14ac:dyDescent="0.2">
      <c r="A15" s="5"/>
      <c r="B15" s="14" t="s">
        <v>12</v>
      </c>
      <c r="C15" s="6">
        <v>122746109</v>
      </c>
      <c r="D15" s="6">
        <v>116785539.26000001</v>
      </c>
      <c r="E15" s="7">
        <v>115181421.78</v>
      </c>
    </row>
    <row r="16" spans="1:5" x14ac:dyDescent="0.2">
      <c r="A16" s="5"/>
      <c r="B16" s="14" t="s">
        <v>13</v>
      </c>
      <c r="C16" s="6">
        <v>27223137.699999999</v>
      </c>
      <c r="D16" s="6">
        <v>28860936.059999999</v>
      </c>
      <c r="E16" s="7">
        <v>28860936.059999999</v>
      </c>
    </row>
    <row r="17" spans="1:5" x14ac:dyDescent="0.2">
      <c r="A17" s="5"/>
      <c r="B17" s="14" t="s">
        <v>14</v>
      </c>
      <c r="C17" s="6">
        <v>47320730.939999998</v>
      </c>
      <c r="D17" s="6">
        <v>31030629.68</v>
      </c>
      <c r="E17" s="7">
        <v>30711494.68</v>
      </c>
    </row>
    <row r="18" spans="1:5" x14ac:dyDescent="0.2">
      <c r="A18" s="5"/>
      <c r="B18" s="14" t="s">
        <v>9</v>
      </c>
      <c r="C18" s="6">
        <v>69773669.739999995</v>
      </c>
      <c r="D18" s="6">
        <v>66196655.909999996</v>
      </c>
      <c r="E18" s="7">
        <v>66196655.909999996</v>
      </c>
    </row>
    <row r="19" spans="1:5" x14ac:dyDescent="0.2">
      <c r="A19" s="5"/>
      <c r="B19" s="14" t="s">
        <v>15</v>
      </c>
      <c r="C19" s="6">
        <v>7127130.4100000001</v>
      </c>
      <c r="D19" s="6">
        <v>9731467.7799999993</v>
      </c>
      <c r="E19" s="7">
        <v>9731467.7799999993</v>
      </c>
    </row>
    <row r="20" spans="1:5" x14ac:dyDescent="0.2">
      <c r="A20" s="5"/>
      <c r="B20" s="14" t="s">
        <v>16</v>
      </c>
      <c r="C20" s="6">
        <v>131150000</v>
      </c>
      <c r="D20" s="6">
        <v>207804746.84999999</v>
      </c>
      <c r="E20" s="7">
        <v>207804746.84999999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4184561.39</v>
      </c>
      <c r="D22" s="6">
        <v>2241390.5099999998</v>
      </c>
      <c r="E22" s="7">
        <v>2241390.5099999998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41636630.570000052</v>
      </c>
      <c r="E24" s="13">
        <f>E3-E14</f>
        <v>43507176.100000024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26530867.169999998</v>
      </c>
      <c r="E28" s="21">
        <f>SUM(E29:E35)</f>
        <v>28401412.700000003</v>
      </c>
    </row>
    <row r="29" spans="1:5" x14ac:dyDescent="0.2">
      <c r="A29" s="5"/>
      <c r="B29" s="14" t="s">
        <v>26</v>
      </c>
      <c r="C29" s="22">
        <v>0</v>
      </c>
      <c r="D29" s="22">
        <v>14160077</v>
      </c>
      <c r="E29" s="23">
        <v>14160077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12236701.689999999</v>
      </c>
      <c r="E33" s="23">
        <v>14159954.17</v>
      </c>
    </row>
    <row r="34" spans="1:5" x14ac:dyDescent="0.2">
      <c r="A34" s="5"/>
      <c r="B34" s="14" t="s">
        <v>31</v>
      </c>
      <c r="C34" s="22">
        <v>0</v>
      </c>
      <c r="D34" s="22">
        <v>133988.66</v>
      </c>
      <c r="E34" s="23">
        <v>81281.710000000006</v>
      </c>
    </row>
    <row r="35" spans="1:5" x14ac:dyDescent="0.2">
      <c r="A35" s="5"/>
      <c r="B35" s="14" t="s">
        <v>32</v>
      </c>
      <c r="C35" s="22">
        <v>0</v>
      </c>
      <c r="D35" s="22">
        <v>99.82</v>
      </c>
      <c r="E35" s="23">
        <v>99.82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15105763.399999999</v>
      </c>
      <c r="E36" s="25">
        <f>SUM(E37:E39)</f>
        <v>15105763.399999999</v>
      </c>
    </row>
    <row r="37" spans="1:5" x14ac:dyDescent="0.2">
      <c r="A37" s="5"/>
      <c r="B37" s="14" t="s">
        <v>30</v>
      </c>
      <c r="C37" s="22">
        <v>0</v>
      </c>
      <c r="D37" s="22">
        <v>11032974.439999999</v>
      </c>
      <c r="E37" s="23">
        <v>11032974.439999999</v>
      </c>
    </row>
    <row r="38" spans="1:5" x14ac:dyDescent="0.2">
      <c r="B38" s="1" t="s">
        <v>31</v>
      </c>
      <c r="C38" s="22">
        <v>0</v>
      </c>
      <c r="D38" s="22">
        <v>4072788.96</v>
      </c>
      <c r="E38" s="23">
        <v>4072788.96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41636630.569999993</v>
      </c>
      <c r="E40" s="13">
        <f>E28+E36</f>
        <v>43507176.100000001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2022-02-10T23:08:04Z</cp:lastPrinted>
  <dcterms:created xsi:type="dcterms:W3CDTF">2017-12-20T04:54:53Z</dcterms:created>
  <dcterms:modified xsi:type="dcterms:W3CDTF">2022-03-10T18:44:13Z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